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384" windowHeight="9312" activeTab="4"/>
  </bookViews>
  <sheets>
    <sheet name="Random" sheetId="1" r:id="rId1"/>
    <sheet name="Grading" sheetId="2" r:id="rId2"/>
    <sheet name="Three Theory Curves" sheetId="3" r:id="rId3"/>
    <sheet name="Iterative Search" sheetId="4" r:id="rId4"/>
    <sheet name="Sheet1 (2)" sheetId="5" r:id="rId5"/>
  </sheets>
  <definedNames>
    <definedName name="aa">'Iterative Search'!$A$2</definedName>
    <definedName name="bb">'Iterative Search'!$B$2</definedName>
    <definedName name="cc">'Iterative Search'!$C$2</definedName>
    <definedName name="dd">'Iterative Search'!$D$2</definedName>
    <definedName name="Q">'Sheet1 (2)'!$A$3:$A$22</definedName>
    <definedName name="solver_adj" localSheetId="3" hidden="1">'Iterative Search'!$F$2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'Iterative Search'!$A$4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  <definedName name="xx">'Iterative Search'!$F$2</definedName>
  </definedNames>
  <calcPr fullCalcOnLoad="1"/>
</workbook>
</file>

<file path=xl/sharedStrings.xml><?xml version="1.0" encoding="utf-8"?>
<sst xmlns="http://schemas.openxmlformats.org/spreadsheetml/2006/main" count="50" uniqueCount="24">
  <si>
    <t>Q (ml/s)</t>
  </si>
  <si>
    <r>
      <t>D</t>
    </r>
    <r>
      <rPr>
        <sz val="10"/>
        <rFont val="Arial"/>
        <family val="0"/>
      </rPr>
      <t>P (mm Hg)</t>
    </r>
  </si>
  <si>
    <t>Measured</t>
  </si>
  <si>
    <t>Theoretical</t>
  </si>
  <si>
    <t>1. How were these data generated?</t>
  </si>
  <si>
    <t>2. Generate a default plot.</t>
  </si>
  <si>
    <t>3. Label axes (how do you get the Delta to work?</t>
  </si>
  <si>
    <t>4. Remove unneeded boxes</t>
  </si>
  <si>
    <t>5. Eliminate colors</t>
  </si>
  <si>
    <t>5. Use line for theory, symbols for measurements.</t>
  </si>
  <si>
    <t>6. Modify the legend.</t>
  </si>
  <si>
    <t>7. Make the x and y axis scales reasonable - not too crowded, good intervals, vertically oriented.</t>
  </si>
  <si>
    <t>8. Generate another data set that has negative values. (first copy this one to another sheet). What is the best way to present the axes.</t>
  </si>
  <si>
    <t>9. Read data from an ascii file.</t>
  </si>
  <si>
    <t>10. Error bars.</t>
  </si>
  <si>
    <t>11. if statements</t>
  </si>
  <si>
    <t>13. Macros - see file 2</t>
  </si>
  <si>
    <t>12. Named variables</t>
  </si>
  <si>
    <t>14. Iterative search.</t>
  </si>
  <si>
    <t>bb</t>
  </si>
  <si>
    <t>aa</t>
  </si>
  <si>
    <t>cc</t>
  </si>
  <si>
    <t>dd</t>
  </si>
  <si>
    <t>Hello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</si>
</sst>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name val="Symbol"/>
      <family val="1"/>
    </font>
    <font>
      <b/>
      <sz val="10"/>
      <name val="Arial"/>
      <family val="0"/>
    </font>
    <font>
      <sz val="8.5"/>
      <name val="Arial"/>
      <family val="2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4"/>
          <c:w val="0.94625"/>
          <c:h val="0.88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Random!$D$3:$D$22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plus>
            <c:minus>
              <c:numRef>
                <c:f>Random!$D$3:$D$22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minus>
            <c:noEndCap val="0"/>
          </c:errBars>
          <c:xVal>
            <c:numRef>
              <c:f>Random!$A$3:$A$22</c:f>
              <c:numCache/>
            </c:numRef>
          </c:xVal>
          <c:yVal>
            <c:numRef>
              <c:f>Random!$B$3:$B$22</c:f>
              <c:numCache>
                <c:ptCount val="20"/>
                <c:pt idx="0">
                  <c:v>0.8051215421587925</c:v>
                </c:pt>
                <c:pt idx="1">
                  <c:v>4.719438557393315</c:v>
                </c:pt>
                <c:pt idx="2">
                  <c:v>5.515605359426769</c:v>
                </c:pt>
                <c:pt idx="3">
                  <c:v>15.39942743164335</c:v>
                </c:pt>
                <c:pt idx="4">
                  <c:v>14.30943463958978</c:v>
                </c:pt>
                <c:pt idx="5">
                  <c:v>19.066709392167365</c:v>
                </c:pt>
                <c:pt idx="6">
                  <c:v>35.06319198078385</c:v>
                </c:pt>
                <c:pt idx="7">
                  <c:v>56.11554779190023</c:v>
                </c:pt>
                <c:pt idx="8">
                  <c:v>106.7172370690959</c:v>
                </c:pt>
                <c:pt idx="9">
                  <c:v>134.69474393927973</c:v>
                </c:pt>
                <c:pt idx="10">
                  <c:v>70.43764247622464</c:v>
                </c:pt>
                <c:pt idx="11">
                  <c:v>187.6252474736129</c:v>
                </c:pt>
                <c:pt idx="12">
                  <c:v>86.83140939945999</c:v>
                </c:pt>
                <c:pt idx="13">
                  <c:v>234.2559237805398</c:v>
                </c:pt>
                <c:pt idx="14">
                  <c:v>248.93212578235205</c:v>
                </c:pt>
                <c:pt idx="15">
                  <c:v>210.4386940921313</c:v>
                </c:pt>
                <c:pt idx="16">
                  <c:v>384.4088240133292</c:v>
                </c:pt>
                <c:pt idx="17">
                  <c:v>473.25764941688897</c:v>
                </c:pt>
                <c:pt idx="18">
                  <c:v>530.1851806394562</c:v>
                </c:pt>
                <c:pt idx="19">
                  <c:v>356.7292045430062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Random!$A$3:$A$22</c:f>
              <c:numCache/>
            </c:numRef>
          </c:xVal>
          <c:yVal>
            <c:numRef>
              <c:f>Random!$C$3:$C$22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Random!$G$19:$G$20</c:f>
              <c:numCache/>
            </c:numRef>
          </c:xVal>
          <c:yVal>
            <c:numRef>
              <c:f>Random!$H$19:$H$20</c:f>
              <c:numCache/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8280"/>
        <c:crossesAt val="-200"/>
        <c:crossBetween val="midCat"/>
        <c:dispUnits/>
      </c:val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746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39"/>
          <c:w val="0.911"/>
          <c:h val="0.86875"/>
        </c:manualLayout>
      </c:layout>
      <c:scatterChart>
        <c:scatterStyle val="line"/>
        <c:varyColors val="0"/>
        <c:ser>
          <c:idx val="0"/>
          <c:order val="0"/>
          <c:tx>
            <c:v>Measured Pressure Drop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'Three Theory Curves'!$A$3:$A$22</c:f>
              <c:numCache/>
            </c:numRef>
          </c:xVal>
          <c:yVal>
            <c:numRef>
              <c:f>'Three Theory Curves'!$B$3:$B$22</c:f>
              <c:numCache/>
            </c:numRef>
          </c:yVal>
          <c:smooth val="0"/>
        </c:ser>
        <c:ser>
          <c:idx val="1"/>
          <c:order val="1"/>
          <c:tx>
            <c:v>Theoretical Pressure Drop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Curves'!$A$3:$A$22</c:f>
              <c:numCache/>
            </c:numRef>
          </c:xVal>
          <c:yVal>
            <c:numRef>
              <c:f>'Three Theory Curves'!$C$3:$C$22</c:f>
              <c:numCache/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>
            <c:manualLayout>
              <c:xMode val="factor"/>
              <c:yMode val="factor"/>
              <c:x val="0.015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482"/>
        <c:crosses val="autoZero"/>
        <c:crossBetween val="midCat"/>
        <c:dispUnits/>
      </c:valAx>
      <c:valAx>
        <c:axId val="534248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09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"/>
          <c:y val="0.08875"/>
          <c:w val="0.536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55"/>
          <c:w val="0.969"/>
          <c:h val="0.90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Curves'!$B$26:$B$45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Curves'!$C$26:$C$45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Curves'!$D$26:$D$45</c:f>
              <c:numCache/>
            </c:numRef>
          </c:yVal>
          <c:smooth val="0"/>
        </c:ser>
        <c:axId val="48082339"/>
        <c:axId val="30087868"/>
      </c:scatterChart>
      <c:valAx>
        <c:axId val="4808233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0087868"/>
        <c:crosses val="autoZero"/>
        <c:crossBetween val="midCat"/>
        <c:dispUnits/>
      </c:valAx>
      <c:valAx>
        <c:axId val="30087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823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75"/>
          <c:y val="0.1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375"/>
          <c:w val="0.944"/>
          <c:h val="0.8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'Iterative Search'!$A$6:$A$31</c:f>
              <c:numCache/>
            </c:numRef>
          </c:xVal>
          <c:yVal>
            <c:numRef>
              <c:f>'Iterative Search'!$B$6:$B$31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'Iterative Search'!$D$21:$D$22</c:f>
              <c:numCache/>
            </c:numRef>
          </c:xVal>
          <c:yVal>
            <c:numRef>
              <c:f>'Iterative Search'!$E$21:$E$22</c:f>
              <c:numCache/>
            </c:numRef>
          </c:yVal>
          <c:smooth val="0"/>
        </c:ser>
        <c:axId val="2355357"/>
        <c:axId val="21198214"/>
      </c:scatterChart>
      <c:valAx>
        <c:axId val="235535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198214"/>
        <c:crossesAt val="-100"/>
        <c:crossBetween val="midCat"/>
        <c:dispUnits/>
      </c:valAx>
      <c:valAx>
        <c:axId val="2119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4"/>
          <c:w val="0.94625"/>
          <c:h val="0.88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'Sheet1 (2)'!$A$3:$A$22</c:f>
              <c:numCache/>
            </c:numRef>
          </c:xVal>
          <c:yVal>
            <c:numRef>
              <c:f>'Sheet1 (2)'!$B$3:$B$22</c:f>
              <c:numCache>
                <c:ptCount val="20"/>
                <c:pt idx="0">
                  <c:v>0.6615753059648037</c:v>
                </c:pt>
                <c:pt idx="1">
                  <c:v>2.169627521350095</c:v>
                </c:pt>
                <c:pt idx="2">
                  <c:v>10.703689153383321</c:v>
                </c:pt>
                <c:pt idx="3">
                  <c:v>21.036654893509926</c:v>
                </c:pt>
                <c:pt idx="4">
                  <c:v>19.3264705640365</c:v>
                </c:pt>
                <c:pt idx="5">
                  <c:v>51.19284153957986</c:v>
                </c:pt>
                <c:pt idx="6">
                  <c:v>44.24227995766056</c:v>
                </c:pt>
                <c:pt idx="7">
                  <c:v>40.21092203665337</c:v>
                </c:pt>
                <c:pt idx="8">
                  <c:v>56.940785121781836</c:v>
                </c:pt>
                <c:pt idx="9">
                  <c:v>110.5779852091463</c:v>
                </c:pt>
                <c:pt idx="10">
                  <c:v>130.10578122124642</c:v>
                </c:pt>
                <c:pt idx="11">
                  <c:v>184.9958965618111</c:v>
                </c:pt>
                <c:pt idx="12">
                  <c:v>200.8415030652851</c:v>
                </c:pt>
                <c:pt idx="13">
                  <c:v>117.27047316176092</c:v>
                </c:pt>
                <c:pt idx="14">
                  <c:v>292.4276942455598</c:v>
                </c:pt>
                <c:pt idx="15">
                  <c:v>346.94685655326407</c:v>
                </c:pt>
                <c:pt idx="16">
                  <c:v>355.80632556350594</c:v>
                </c:pt>
                <c:pt idx="17">
                  <c:v>476.467070415545</c:v>
                </c:pt>
                <c:pt idx="18">
                  <c:v>271.38342025676775</c:v>
                </c:pt>
                <c:pt idx="19">
                  <c:v>477.4065248933806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'Sheet1 (2)'!$A$3:$A$22</c:f>
              <c:numCache/>
            </c:numRef>
          </c:xVal>
          <c:yVal>
            <c:numRef>
              <c:f>'Sheet1 (2)'!$C$3:$C$22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(2)'!$G$19:$G$20</c:f>
              <c:numCache/>
            </c:numRef>
          </c:xVal>
          <c:yVal>
            <c:numRef>
              <c:f>'Sheet1 (2)'!$H$19:$H$20</c:f>
              <c:numCache/>
            </c:numRef>
          </c:yVal>
          <c:smooth val="0"/>
        </c:ser>
        <c:axId val="56566199"/>
        <c:axId val="39333744"/>
      </c:scatterChart>
      <c:valAx>
        <c:axId val="5656619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3744"/>
        <c:crossesAt val="-200"/>
        <c:crossBetween val="midCat"/>
        <c:dispUnits/>
      </c:valAx>
      <c:valAx>
        <c:axId val="3933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661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16</xdr:row>
      <xdr:rowOff>19050</xdr:rowOff>
    </xdr:from>
    <xdr:to>
      <xdr:col>17</xdr:col>
      <xdr:colOff>485775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67325" y="26098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85725</xdr:rowOff>
    </xdr:from>
    <xdr:to>
      <xdr:col>11</xdr:col>
      <xdr:colOff>133350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505200" y="1219200"/>
        <a:ext cx="36957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29</xdr:row>
      <xdr:rowOff>123825</xdr:rowOff>
    </xdr:from>
    <xdr:to>
      <xdr:col>8</xdr:col>
      <xdr:colOff>257175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1809750" y="4819650"/>
        <a:ext cx="36861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9525</xdr:rowOff>
    </xdr:from>
    <xdr:to>
      <xdr:col>10</xdr:col>
      <xdr:colOff>571500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924050" y="819150"/>
        <a:ext cx="4743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16</xdr:row>
      <xdr:rowOff>19050</xdr:rowOff>
    </xdr:from>
    <xdr:to>
      <xdr:col>17</xdr:col>
      <xdr:colOff>485775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67325" y="26098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3"/>
  <sheetViews>
    <sheetView workbookViewId="0" topLeftCell="E1">
      <selection activeCell="F13" sqref="F13:P13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7109375" style="0" customWidth="1"/>
  </cols>
  <sheetData>
    <row r="1" spans="2:3" ht="12.75">
      <c r="B1" t="s">
        <v>2</v>
      </c>
      <c r="C1" t="s">
        <v>3</v>
      </c>
    </row>
    <row r="2" spans="1:16" ht="12.75">
      <c r="A2" t="s">
        <v>0</v>
      </c>
      <c r="B2" s="1" t="s">
        <v>1</v>
      </c>
      <c r="C2" s="1" t="s">
        <v>1</v>
      </c>
      <c r="F2" s="3" t="s">
        <v>4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>
        <v>1</v>
      </c>
      <c r="B3">
        <f ca="1">A3^2*(0.5+RAND())</f>
        <v>0.9789151549133343</v>
      </c>
      <c r="C3">
        <f>-A3^2</f>
        <v>1</v>
      </c>
      <c r="D3">
        <f>SQRT(C3/2)</f>
        <v>0.7071067811865476</v>
      </c>
      <c r="E3">
        <f>-D3</f>
        <v>-0.7071067811865476</v>
      </c>
      <c r="F3" s="3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>
        <v>2</v>
      </c>
      <c r="B4">
        <f aca="true" ca="1" t="shared" si="0" ref="B4:B22">A4^2*(0.5+RAND())</f>
        <v>5.004996352277825</v>
      </c>
      <c r="C4">
        <f aca="true" t="shared" si="1" ref="C4:C22">A4^2</f>
        <v>4</v>
      </c>
      <c r="D4">
        <f aca="true" t="shared" si="2" ref="D4:D22">SQRT(C4/2)</f>
        <v>1.4142135623730951</v>
      </c>
      <c r="E4">
        <f aca="true" t="shared" si="3" ref="E4:E22">-D4</f>
        <v>-1.4142135623730951</v>
      </c>
      <c r="F4" s="3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>
        <v>3</v>
      </c>
      <c r="B5">
        <f ca="1" t="shared" si="0"/>
        <v>6.557588371166522</v>
      </c>
      <c r="C5">
        <f t="shared" si="1"/>
        <v>9</v>
      </c>
      <c r="D5">
        <f t="shared" si="2"/>
        <v>2.1213203435596424</v>
      </c>
      <c r="E5">
        <f t="shared" si="3"/>
        <v>-2.1213203435596424</v>
      </c>
      <c r="F5" s="2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>
        <v>4</v>
      </c>
      <c r="B6">
        <f ca="1" t="shared" si="0"/>
        <v>15.959708846962275</v>
      </c>
      <c r="C6">
        <f t="shared" si="1"/>
        <v>16</v>
      </c>
      <c r="D6">
        <f t="shared" si="2"/>
        <v>2.8284271247461903</v>
      </c>
      <c r="E6">
        <f t="shared" si="3"/>
        <v>-2.8284271247461903</v>
      </c>
      <c r="F6" s="2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>
        <v>5</v>
      </c>
      <c r="B7">
        <f ca="1" t="shared" si="0"/>
        <v>37.00284065079218</v>
      </c>
      <c r="C7">
        <f t="shared" si="1"/>
        <v>25</v>
      </c>
      <c r="D7">
        <f t="shared" si="2"/>
        <v>3.5355339059327378</v>
      </c>
      <c r="E7">
        <f t="shared" si="3"/>
        <v>-3.5355339059327378</v>
      </c>
      <c r="F7" s="2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>
        <v>6</v>
      </c>
      <c r="B8">
        <f ca="1" t="shared" si="0"/>
        <v>50.66093725918852</v>
      </c>
      <c r="C8">
        <f t="shared" si="1"/>
        <v>36</v>
      </c>
      <c r="D8">
        <f t="shared" si="2"/>
        <v>4.242640687119285</v>
      </c>
      <c r="E8">
        <f t="shared" si="3"/>
        <v>-4.242640687119285</v>
      </c>
      <c r="F8" s="2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>
        <v>7</v>
      </c>
      <c r="B9">
        <f ca="1" t="shared" si="0"/>
        <v>39.026586945366326</v>
      </c>
      <c r="C9">
        <f t="shared" si="1"/>
        <v>49</v>
      </c>
      <c r="D9">
        <f t="shared" si="2"/>
        <v>4.949747468305833</v>
      </c>
      <c r="E9">
        <f t="shared" si="3"/>
        <v>-4.949747468305833</v>
      </c>
      <c r="F9" s="2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>
        <v>8</v>
      </c>
      <c r="B10">
        <f ca="1" t="shared" si="0"/>
        <v>80.28135633331341</v>
      </c>
      <c r="C10">
        <f t="shared" si="1"/>
        <v>64</v>
      </c>
      <c r="D10">
        <f t="shared" si="2"/>
        <v>5.656854249492381</v>
      </c>
      <c r="E10">
        <f t="shared" si="3"/>
        <v>-5.656854249492381</v>
      </c>
      <c r="F10" s="2" t="s">
        <v>12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>
        <v>9</v>
      </c>
      <c r="B11">
        <f ca="1" t="shared" si="0"/>
        <v>51.54318242424945</v>
      </c>
      <c r="C11">
        <f t="shared" si="1"/>
        <v>81</v>
      </c>
      <c r="D11">
        <f t="shared" si="2"/>
        <v>6.363961030678928</v>
      </c>
      <c r="E11">
        <f t="shared" si="3"/>
        <v>-6.363961030678928</v>
      </c>
      <c r="F11" s="2" t="s">
        <v>13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>
        <v>10</v>
      </c>
      <c r="B12">
        <f ca="1" t="shared" si="0"/>
        <v>66.31120438750575</v>
      </c>
      <c r="C12">
        <f t="shared" si="1"/>
        <v>100</v>
      </c>
      <c r="D12">
        <f t="shared" si="2"/>
        <v>7.0710678118654755</v>
      </c>
      <c r="E12">
        <f t="shared" si="3"/>
        <v>-7.0710678118654755</v>
      </c>
      <c r="F12" s="2" t="s">
        <v>14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>
        <v>11</v>
      </c>
      <c r="B13">
        <f ca="1" t="shared" si="0"/>
        <v>76.79989752971743</v>
      </c>
      <c r="C13">
        <f t="shared" si="1"/>
        <v>121</v>
      </c>
      <c r="D13">
        <f t="shared" si="2"/>
        <v>7.7781745930520225</v>
      </c>
      <c r="E13">
        <f t="shared" si="3"/>
        <v>-7.7781745930520225</v>
      </c>
      <c r="F13" s="2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>
        <v>12</v>
      </c>
      <c r="B14">
        <f ca="1" t="shared" si="0"/>
        <v>100.40037781080785</v>
      </c>
      <c r="C14">
        <f t="shared" si="1"/>
        <v>144</v>
      </c>
      <c r="D14">
        <f t="shared" si="2"/>
        <v>8.48528137423857</v>
      </c>
      <c r="E14">
        <f t="shared" si="3"/>
        <v>-8.48528137423857</v>
      </c>
      <c r="F14" s="2" t="s">
        <v>17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>
        <v>13</v>
      </c>
      <c r="B15">
        <f ca="1" t="shared" si="0"/>
        <v>110.95503460082053</v>
      </c>
      <c r="C15">
        <f t="shared" si="1"/>
        <v>169</v>
      </c>
      <c r="D15">
        <f t="shared" si="2"/>
        <v>9.192388155425117</v>
      </c>
      <c r="E15">
        <f t="shared" si="3"/>
        <v>-9.192388155425117</v>
      </c>
      <c r="F15" s="2" t="s">
        <v>16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>
        <v>14</v>
      </c>
      <c r="B16">
        <f ca="1" t="shared" si="0"/>
        <v>211.2034273433743</v>
      </c>
      <c r="C16">
        <f t="shared" si="1"/>
        <v>196</v>
      </c>
      <c r="D16">
        <f t="shared" si="2"/>
        <v>9.899494936611665</v>
      </c>
      <c r="E16">
        <f t="shared" si="3"/>
        <v>-9.899494936611665</v>
      </c>
      <c r="F16" s="2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5" ht="12.75">
      <c r="A17">
        <v>15</v>
      </c>
      <c r="B17">
        <f ca="1" t="shared" si="0"/>
        <v>227.61738284565234</v>
      </c>
      <c r="C17">
        <f t="shared" si="1"/>
        <v>225</v>
      </c>
      <c r="D17">
        <f t="shared" si="2"/>
        <v>10.606601717798213</v>
      </c>
      <c r="E17">
        <f t="shared" si="3"/>
        <v>-10.606601717798213</v>
      </c>
    </row>
    <row r="18" spans="1:5" ht="12.75">
      <c r="A18">
        <v>16</v>
      </c>
      <c r="B18">
        <f ca="1" t="shared" si="0"/>
        <v>373.038082448061</v>
      </c>
      <c r="C18">
        <f t="shared" si="1"/>
        <v>256</v>
      </c>
      <c r="D18">
        <f t="shared" si="2"/>
        <v>11.313708498984761</v>
      </c>
      <c r="E18">
        <f t="shared" si="3"/>
        <v>-11.313708498984761</v>
      </c>
    </row>
    <row r="19" spans="1:8" ht="12.75">
      <c r="A19">
        <v>17</v>
      </c>
      <c r="B19">
        <f ca="1" t="shared" si="0"/>
        <v>339.9220646236683</v>
      </c>
      <c r="C19">
        <f t="shared" si="1"/>
        <v>289</v>
      </c>
      <c r="D19">
        <f t="shared" si="2"/>
        <v>12.020815280171307</v>
      </c>
      <c r="E19">
        <f t="shared" si="3"/>
        <v>-12.020815280171307</v>
      </c>
      <c r="G19">
        <v>0</v>
      </c>
      <c r="H19">
        <v>0</v>
      </c>
    </row>
    <row r="20" spans="1:8" ht="12.75">
      <c r="A20">
        <v>18</v>
      </c>
      <c r="B20">
        <f ca="1" t="shared" si="0"/>
        <v>220.48835897234582</v>
      </c>
      <c r="C20">
        <f t="shared" si="1"/>
        <v>324</v>
      </c>
      <c r="D20">
        <f t="shared" si="2"/>
        <v>12.727922061357855</v>
      </c>
      <c r="E20">
        <f t="shared" si="3"/>
        <v>-12.727922061357855</v>
      </c>
      <c r="G20">
        <v>20</v>
      </c>
      <c r="H20">
        <v>0</v>
      </c>
    </row>
    <row r="21" spans="1:5" ht="12.75">
      <c r="A21">
        <v>19</v>
      </c>
      <c r="B21">
        <f ca="1" t="shared" si="0"/>
        <v>214.64281778514916</v>
      </c>
      <c r="C21">
        <f t="shared" si="1"/>
        <v>361</v>
      </c>
      <c r="D21">
        <f t="shared" si="2"/>
        <v>13.435028842544403</v>
      </c>
      <c r="E21">
        <f t="shared" si="3"/>
        <v>-13.435028842544403</v>
      </c>
    </row>
    <row r="22" spans="1:5" ht="12.75">
      <c r="A22">
        <v>20</v>
      </c>
      <c r="B22">
        <f ca="1" t="shared" si="0"/>
        <v>226.4847811080303</v>
      </c>
      <c r="C22">
        <f t="shared" si="1"/>
        <v>400</v>
      </c>
      <c r="D22">
        <f t="shared" si="2"/>
        <v>14.142135623730951</v>
      </c>
      <c r="E22">
        <f t="shared" si="3"/>
        <v>-14.142135623730951</v>
      </c>
    </row>
    <row r="24" ht="12.75">
      <c r="D24">
        <v>1</v>
      </c>
    </row>
    <row r="25" ht="12.75">
      <c r="A25">
        <v>1</v>
      </c>
    </row>
    <row r="26" ht="12.75">
      <c r="F26">
        <v>3</v>
      </c>
    </row>
    <row r="27" ht="12.75">
      <c r="C27">
        <f>A25*2</f>
        <v>2</v>
      </c>
    </row>
    <row r="28" spans="1:8" ht="12.75">
      <c r="A28">
        <v>1</v>
      </c>
      <c r="H28">
        <v>8</v>
      </c>
    </row>
    <row r="29" ht="12.75">
      <c r="E29">
        <v>1</v>
      </c>
    </row>
    <row r="30" spans="1:3" ht="12.75">
      <c r="A30">
        <f>IU28*2</f>
        <v>0</v>
      </c>
      <c r="C30" s="4" t="s">
        <v>23</v>
      </c>
    </row>
    <row r="32" spans="2:5" ht="12.75">
      <c r="B32">
        <v>7</v>
      </c>
      <c r="D32">
        <v>3</v>
      </c>
      <c r="E32">
        <v>3</v>
      </c>
    </row>
    <row r="34" spans="2:7" ht="12.75">
      <c r="B34">
        <v>3</v>
      </c>
      <c r="F34">
        <v>8</v>
      </c>
      <c r="G34">
        <v>8</v>
      </c>
    </row>
    <row r="36" ht="12.75">
      <c r="D36">
        <v>3</v>
      </c>
    </row>
    <row r="37" spans="1:2" ht="12.75">
      <c r="A37">
        <v>1</v>
      </c>
      <c r="B37">
        <v>1</v>
      </c>
    </row>
    <row r="38" spans="1:6" ht="12.75">
      <c r="A38">
        <v>3</v>
      </c>
      <c r="B38">
        <v>3</v>
      </c>
      <c r="F38">
        <v>8</v>
      </c>
    </row>
    <row r="39" spans="1:2" ht="12.75">
      <c r="A39">
        <v>7</v>
      </c>
      <c r="B39">
        <v>7</v>
      </c>
    </row>
    <row r="40" spans="1:2" ht="12.75">
      <c r="A40">
        <v>29</v>
      </c>
      <c r="B40">
        <v>29</v>
      </c>
    </row>
    <row r="41" spans="1:2" ht="12.75">
      <c r="A41">
        <v>13</v>
      </c>
      <c r="B41">
        <v>13</v>
      </c>
    </row>
    <row r="42" spans="1:2" ht="12.75">
      <c r="A42">
        <v>3</v>
      </c>
      <c r="B42">
        <v>3</v>
      </c>
    </row>
    <row r="43" ht="12.75">
      <c r="B43">
        <v>1</v>
      </c>
    </row>
  </sheetData>
  <mergeCells count="15">
    <mergeCell ref="F2:P2"/>
    <mergeCell ref="F3:P3"/>
    <mergeCell ref="F4:P4"/>
    <mergeCell ref="F5:P5"/>
    <mergeCell ref="F6:P6"/>
    <mergeCell ref="F7:P7"/>
    <mergeCell ref="F8:P8"/>
    <mergeCell ref="F9:P9"/>
    <mergeCell ref="F14:P14"/>
    <mergeCell ref="F15:P15"/>
    <mergeCell ref="F16:P16"/>
    <mergeCell ref="F10:P10"/>
    <mergeCell ref="F11:P11"/>
    <mergeCell ref="F12:P12"/>
    <mergeCell ref="F13:P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4"/>
  <sheetViews>
    <sheetView workbookViewId="0" topLeftCell="A4">
      <selection activeCell="B4" sqref="B4"/>
    </sheetView>
  </sheetViews>
  <sheetFormatPr defaultColWidth="9.140625" defaultRowHeight="12.75"/>
  <sheetData>
    <row r="2" spans="1:3" ht="12.75">
      <c r="A2">
        <v>62.906264329163264</v>
      </c>
      <c r="B2" t="str">
        <f>IF(A2&gt;90,"A",IF(A2&gt;80,"B",IF(A2&gt;70,"C",IF(A2&gt;60,"D","F"))))</f>
        <v>D</v>
      </c>
      <c r="C2">
        <f ca="1">50+50*RAND()</f>
        <v>74.43508767991075</v>
      </c>
    </row>
    <row r="3" spans="1:3" ht="12.75">
      <c r="A3">
        <v>95.64732103801336</v>
      </c>
      <c r="B3" t="str">
        <f aca="true" t="shared" si="0" ref="B3:B24">IF(A3&gt;90,"A",IF(A3&gt;80,"B",IF(A3&gt;70,"C",IF(A3&gt;60,"D","F"))))</f>
        <v>A</v>
      </c>
      <c r="C3">
        <f aca="true" ca="1" t="shared" si="1" ref="C3:C24">50+50*RAND()</f>
        <v>58.401778712725786</v>
      </c>
    </row>
    <row r="4" spans="1:3" ht="12.75">
      <c r="A4">
        <v>51.13380317391692</v>
      </c>
      <c r="B4" t="str">
        <f t="shared" si="0"/>
        <v>F</v>
      </c>
      <c r="C4">
        <f ca="1" t="shared" si="1"/>
        <v>72.70113383858188</v>
      </c>
    </row>
    <row r="5" spans="1:3" ht="12.75">
      <c r="A5">
        <v>64.8498694077155</v>
      </c>
      <c r="B5" t="str">
        <f t="shared" si="0"/>
        <v>D</v>
      </c>
      <c r="C5">
        <f ca="1" t="shared" si="1"/>
        <v>65.98738771854583</v>
      </c>
    </row>
    <row r="6" spans="1:3" ht="12.75">
      <c r="A6">
        <v>58.13097276442396</v>
      </c>
      <c r="B6" t="str">
        <f t="shared" si="0"/>
        <v>F</v>
      </c>
      <c r="C6">
        <f ca="1" t="shared" si="1"/>
        <v>50.71840149045093</v>
      </c>
    </row>
    <row r="7" spans="1:3" ht="12.75">
      <c r="A7">
        <v>74.43718202044236</v>
      </c>
      <c r="B7" t="str">
        <f t="shared" si="0"/>
        <v>C</v>
      </c>
      <c r="C7">
        <f ca="1" t="shared" si="1"/>
        <v>82.02221281452913</v>
      </c>
    </row>
    <row r="8" spans="1:3" ht="12.75">
      <c r="A8">
        <v>77.16259757988193</v>
      </c>
      <c r="B8" t="str">
        <f t="shared" si="0"/>
        <v>C</v>
      </c>
      <c r="C8">
        <f ca="1" t="shared" si="1"/>
        <v>55.836621104043836</v>
      </c>
    </row>
    <row r="9" spans="1:3" ht="12.75">
      <c r="A9">
        <v>72.96778293937277</v>
      </c>
      <c r="B9" t="str">
        <f t="shared" si="0"/>
        <v>C</v>
      </c>
      <c r="C9">
        <f ca="1" t="shared" si="1"/>
        <v>76.38176054079055</v>
      </c>
    </row>
    <row r="10" spans="1:3" ht="12.75">
      <c r="A10">
        <v>95.61779874075341</v>
      </c>
      <c r="B10" t="str">
        <f t="shared" si="0"/>
        <v>A</v>
      </c>
      <c r="C10">
        <f ca="1" t="shared" si="1"/>
        <v>72.63677990128713</v>
      </c>
    </row>
    <row r="11" spans="1:3" ht="12.75">
      <c r="A11">
        <v>87.72376045705536</v>
      </c>
      <c r="B11" t="str">
        <f t="shared" si="0"/>
        <v>B</v>
      </c>
      <c r="C11">
        <f ca="1" t="shared" si="1"/>
        <v>74.75940030851251</v>
      </c>
    </row>
    <row r="12" spans="1:3" ht="12.75">
      <c r="A12">
        <v>95.41056485189462</v>
      </c>
      <c r="B12" t="str">
        <f t="shared" si="0"/>
        <v>A</v>
      </c>
      <c r="C12">
        <f ca="1" t="shared" si="1"/>
        <v>67.88149812140398</v>
      </c>
    </row>
    <row r="13" spans="1:3" ht="12.75">
      <c r="A13">
        <v>59.95670952192769</v>
      </c>
      <c r="B13" t="str">
        <f t="shared" si="0"/>
        <v>F</v>
      </c>
      <c r="C13">
        <f ca="1" t="shared" si="1"/>
        <v>74.5654531257633</v>
      </c>
    </row>
    <row r="14" spans="1:3" ht="12.75">
      <c r="A14">
        <v>53.237897399401476</v>
      </c>
      <c r="B14" t="str">
        <f t="shared" si="0"/>
        <v>F</v>
      </c>
      <c r="C14">
        <f ca="1" t="shared" si="1"/>
        <v>80.67549120284347</v>
      </c>
    </row>
    <row r="15" spans="1:3" ht="12.75">
      <c r="A15">
        <v>84.53748819340183</v>
      </c>
      <c r="B15" t="str">
        <f t="shared" si="0"/>
        <v>B</v>
      </c>
      <c r="C15">
        <f ca="1" t="shared" si="1"/>
        <v>77.88108228705863</v>
      </c>
    </row>
    <row r="16" spans="1:3" ht="12.75">
      <c r="A16">
        <v>79.60227788801481</v>
      </c>
      <c r="B16" t="str">
        <f t="shared" si="0"/>
        <v>C</v>
      </c>
      <c r="C16">
        <f ca="1" t="shared" si="1"/>
        <v>95.11427703210336</v>
      </c>
    </row>
    <row r="17" spans="1:3" ht="12.75">
      <c r="A17">
        <v>63.22869727399328</v>
      </c>
      <c r="B17" t="str">
        <f t="shared" si="0"/>
        <v>D</v>
      </c>
      <c r="C17">
        <f ca="1" t="shared" si="1"/>
        <v>90.20309010559333</v>
      </c>
    </row>
    <row r="18" spans="1:3" ht="12.75">
      <c r="A18">
        <v>51.08977317455188</v>
      </c>
      <c r="B18" t="str">
        <f t="shared" si="0"/>
        <v>F</v>
      </c>
      <c r="C18">
        <f ca="1" t="shared" si="1"/>
        <v>95.13080508503265</v>
      </c>
    </row>
    <row r="19" spans="1:3" ht="12.75">
      <c r="A19">
        <v>95.4017435518964</v>
      </c>
      <c r="B19" t="str">
        <f t="shared" si="0"/>
        <v>A</v>
      </c>
      <c r="C19">
        <f ca="1" t="shared" si="1"/>
        <v>88.03426987629416</v>
      </c>
    </row>
    <row r="20" spans="1:3" ht="12.75">
      <c r="A20">
        <v>63.06229868583158</v>
      </c>
      <c r="B20" t="str">
        <f t="shared" si="0"/>
        <v>D</v>
      </c>
      <c r="C20">
        <f ca="1" t="shared" si="1"/>
        <v>59.569032473258964</v>
      </c>
    </row>
    <row r="21" spans="1:3" ht="12.75">
      <c r="A21">
        <v>84.21774727101985</v>
      </c>
      <c r="B21" t="str">
        <f t="shared" si="0"/>
        <v>B</v>
      </c>
      <c r="C21">
        <f ca="1" t="shared" si="1"/>
        <v>58.736279674419436</v>
      </c>
    </row>
    <row r="22" spans="1:3" ht="12.75">
      <c r="A22">
        <v>65.02633656422677</v>
      </c>
      <c r="B22" t="str">
        <f t="shared" si="0"/>
        <v>D</v>
      </c>
      <c r="C22">
        <f ca="1" t="shared" si="1"/>
        <v>94.33338457689385</v>
      </c>
    </row>
    <row r="23" spans="1:3" ht="12.75">
      <c r="A23">
        <v>77.78275735531659</v>
      </c>
      <c r="B23" t="str">
        <f t="shared" si="0"/>
        <v>C</v>
      </c>
      <c r="C23">
        <f ca="1" t="shared" si="1"/>
        <v>90.54411638678107</v>
      </c>
    </row>
    <row r="24" spans="1:3" ht="12.75">
      <c r="A24">
        <v>79.70341272857706</v>
      </c>
      <c r="B24" t="str">
        <f t="shared" si="0"/>
        <v>C</v>
      </c>
      <c r="C24">
        <f ca="1" t="shared" si="1"/>
        <v>58.89216757625362</v>
      </c>
    </row>
  </sheetData>
  <conditionalFormatting sqref="B2:B24">
    <cfRule type="cellIs" priority="1" dxfId="0" operator="equal" stopIfTrue="1">
      <formula>"A"</formula>
    </cfRule>
    <cfRule type="cellIs" priority="2" dxfId="1" operator="equal" stopIfTrue="1">
      <formula>"B"</formula>
    </cfRule>
    <cfRule type="cellIs" priority="3" dxfId="2" operator="equal" stopIfTrue="1"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5"/>
  <sheetViews>
    <sheetView workbookViewId="0" topLeftCell="A1">
      <selection activeCell="C3" sqref="C3"/>
    </sheetView>
  </sheetViews>
  <sheetFormatPr defaultColWidth="9.140625" defaultRowHeight="12.75"/>
  <cols>
    <col min="2" max="2" width="11.7109375" style="0" customWidth="1"/>
    <col min="3" max="3" width="12.00390625" style="0" customWidth="1"/>
  </cols>
  <sheetData>
    <row r="1" spans="2:3" ht="12.75">
      <c r="B1" t="s">
        <v>2</v>
      </c>
      <c r="C1" t="s">
        <v>3</v>
      </c>
    </row>
    <row r="2" spans="1:3" ht="12.75">
      <c r="A2" t="s">
        <v>0</v>
      </c>
      <c r="B2" s="1" t="s">
        <v>1</v>
      </c>
      <c r="C2" s="1" t="s">
        <v>1</v>
      </c>
    </row>
    <row r="3" spans="1:5" ht="12.75">
      <c r="A3">
        <v>1</v>
      </c>
      <c r="B3">
        <v>1.42051696368844</v>
      </c>
      <c r="C3">
        <f>A3^2</f>
        <v>1</v>
      </c>
      <c r="E3">
        <v>1.42051696368844</v>
      </c>
    </row>
    <row r="4" spans="1:5" ht="12.75">
      <c r="A4">
        <v>2</v>
      </c>
      <c r="B4">
        <v>4.736299376069141</v>
      </c>
      <c r="C4">
        <f aca="true" t="shared" si="0" ref="C4:C22">A4^2</f>
        <v>4</v>
      </c>
      <c r="E4">
        <v>4.736299376069141</v>
      </c>
    </row>
    <row r="5" spans="1:5" ht="12.75">
      <c r="A5">
        <v>3</v>
      </c>
      <c r="B5">
        <v>9.093330843825434</v>
      </c>
      <c r="C5">
        <f t="shared" si="0"/>
        <v>9</v>
      </c>
      <c r="E5">
        <v>9.093330843825434</v>
      </c>
    </row>
    <row r="6" spans="1:5" ht="12.75">
      <c r="A6">
        <v>4</v>
      </c>
      <c r="B6">
        <v>16.896284817034342</v>
      </c>
      <c r="C6">
        <f t="shared" si="0"/>
        <v>16</v>
      </c>
      <c r="E6">
        <v>16.896284817034342</v>
      </c>
    </row>
    <row r="7" spans="1:5" ht="12.75">
      <c r="A7">
        <v>5</v>
      </c>
      <c r="B7">
        <v>34.05378139730184</v>
      </c>
      <c r="C7">
        <f t="shared" si="0"/>
        <v>25</v>
      </c>
      <c r="E7">
        <v>34.05378139730184</v>
      </c>
    </row>
    <row r="8" spans="1:5" ht="12.75">
      <c r="A8">
        <v>6</v>
      </c>
      <c r="B8">
        <v>32.357200177988716</v>
      </c>
      <c r="C8">
        <f t="shared" si="0"/>
        <v>36</v>
      </c>
      <c r="E8">
        <v>32.357200177988716</v>
      </c>
    </row>
    <row r="9" spans="1:5" ht="12.75">
      <c r="A9">
        <v>7</v>
      </c>
      <c r="B9">
        <v>70.32959114810522</v>
      </c>
      <c r="C9">
        <f t="shared" si="0"/>
        <v>49</v>
      </c>
      <c r="E9">
        <v>70.32959114810522</v>
      </c>
    </row>
    <row r="10" spans="1:5" ht="12.75">
      <c r="A10">
        <v>8</v>
      </c>
      <c r="B10">
        <v>81.33183809487406</v>
      </c>
      <c r="C10">
        <f t="shared" si="0"/>
        <v>64</v>
      </c>
      <c r="E10">
        <v>81.33183809487406</v>
      </c>
    </row>
    <row r="11" spans="1:5" ht="12.75">
      <c r="A11">
        <v>9</v>
      </c>
      <c r="B11">
        <v>67.7196168501282</v>
      </c>
      <c r="C11">
        <f t="shared" si="0"/>
        <v>81</v>
      </c>
      <c r="E11">
        <v>67.7196168501282</v>
      </c>
    </row>
    <row r="12" spans="1:5" ht="12.75">
      <c r="A12">
        <v>10</v>
      </c>
      <c r="B12">
        <v>100.585891492712</v>
      </c>
      <c r="C12">
        <f t="shared" si="0"/>
        <v>100</v>
      </c>
      <c r="E12">
        <v>100.585891492712</v>
      </c>
    </row>
    <row r="13" spans="1:5" ht="12.75">
      <c r="A13">
        <v>11</v>
      </c>
      <c r="B13">
        <v>90.95939040868974</v>
      </c>
      <c r="C13">
        <f t="shared" si="0"/>
        <v>121</v>
      </c>
      <c r="E13">
        <v>90.95939040868974</v>
      </c>
    </row>
    <row r="14" spans="1:5" ht="12.75">
      <c r="A14">
        <v>12</v>
      </c>
      <c r="B14">
        <v>137.7446527837483</v>
      </c>
      <c r="C14">
        <f t="shared" si="0"/>
        <v>144</v>
      </c>
      <c r="E14">
        <v>137.7446527837483</v>
      </c>
    </row>
    <row r="15" spans="1:5" ht="12.75">
      <c r="A15">
        <v>13</v>
      </c>
      <c r="B15">
        <v>99.36504892691278</v>
      </c>
      <c r="C15">
        <f t="shared" si="0"/>
        <v>169</v>
      </c>
      <c r="E15">
        <v>99.36504892691278</v>
      </c>
    </row>
    <row r="16" spans="1:5" ht="12.75">
      <c r="A16">
        <v>14</v>
      </c>
      <c r="B16">
        <v>108.85512275281468</v>
      </c>
      <c r="C16">
        <f t="shared" si="0"/>
        <v>196</v>
      </c>
      <c r="E16">
        <v>108.85512275281468</v>
      </c>
    </row>
    <row r="17" spans="1:5" ht="12.75">
      <c r="A17">
        <v>15</v>
      </c>
      <c r="B17">
        <v>141.8655390989987</v>
      </c>
      <c r="C17">
        <f t="shared" si="0"/>
        <v>225</v>
      </c>
      <c r="E17">
        <v>141.8655390989987</v>
      </c>
    </row>
    <row r="18" spans="1:5" ht="12.75">
      <c r="A18">
        <v>16</v>
      </c>
      <c r="B18">
        <v>380.02695539621305</v>
      </c>
      <c r="C18">
        <f t="shared" si="0"/>
        <v>256</v>
      </c>
      <c r="E18">
        <v>380.02695539621305</v>
      </c>
    </row>
    <row r="19" spans="1:5" ht="12.75">
      <c r="A19">
        <v>17</v>
      </c>
      <c r="B19">
        <v>373.47453993058497</v>
      </c>
      <c r="C19">
        <f t="shared" si="0"/>
        <v>289</v>
      </c>
      <c r="E19">
        <v>373.47453993058497</v>
      </c>
    </row>
    <row r="20" spans="1:5" ht="12.75">
      <c r="A20">
        <v>18</v>
      </c>
      <c r="B20">
        <v>286.47672059876544</v>
      </c>
      <c r="C20">
        <f t="shared" si="0"/>
        <v>324</v>
      </c>
      <c r="E20">
        <v>286.47672059876544</v>
      </c>
    </row>
    <row r="21" spans="1:5" ht="12.75">
      <c r="A21">
        <v>19</v>
      </c>
      <c r="B21">
        <v>294.5302604927457</v>
      </c>
      <c r="C21">
        <f t="shared" si="0"/>
        <v>361</v>
      </c>
      <c r="E21">
        <v>294.5302604927457</v>
      </c>
    </row>
    <row r="22" spans="1:5" ht="12.75">
      <c r="A22">
        <v>20</v>
      </c>
      <c r="B22">
        <v>361.19373546334134</v>
      </c>
      <c r="C22">
        <f t="shared" si="0"/>
        <v>400</v>
      </c>
      <c r="E22">
        <v>361.19373546334134</v>
      </c>
    </row>
    <row r="26" spans="1:4" ht="12.75">
      <c r="A26">
        <v>1</v>
      </c>
      <c r="B26">
        <f>C26*0.8</f>
        <v>0.8</v>
      </c>
      <c r="C26">
        <f>A26^2</f>
        <v>1</v>
      </c>
      <c r="D26">
        <f>C26*1.3</f>
        <v>1.3</v>
      </c>
    </row>
    <row r="27" spans="1:4" ht="12.75">
      <c r="A27">
        <v>2</v>
      </c>
      <c r="B27">
        <f aca="true" t="shared" si="1" ref="B27:B45">C27*0.8</f>
        <v>3.2</v>
      </c>
      <c r="C27">
        <f aca="true" t="shared" si="2" ref="C27:C45">A27^2</f>
        <v>4</v>
      </c>
      <c r="D27">
        <f aca="true" t="shared" si="3" ref="D27:D45">C27*1.3</f>
        <v>5.2</v>
      </c>
    </row>
    <row r="28" spans="1:4" ht="12.75">
      <c r="A28">
        <v>3</v>
      </c>
      <c r="B28">
        <f t="shared" si="1"/>
        <v>7.2</v>
      </c>
      <c r="C28">
        <f t="shared" si="2"/>
        <v>9</v>
      </c>
      <c r="D28">
        <f t="shared" si="3"/>
        <v>11.700000000000001</v>
      </c>
    </row>
    <row r="29" spans="1:4" ht="12.75">
      <c r="A29">
        <v>4</v>
      </c>
      <c r="B29">
        <f t="shared" si="1"/>
        <v>12.8</v>
      </c>
      <c r="C29">
        <f t="shared" si="2"/>
        <v>16</v>
      </c>
      <c r="D29">
        <f t="shared" si="3"/>
        <v>20.8</v>
      </c>
    </row>
    <row r="30" spans="1:4" ht="12.75">
      <c r="A30">
        <v>5</v>
      </c>
      <c r="B30">
        <f t="shared" si="1"/>
        <v>20</v>
      </c>
      <c r="C30">
        <f t="shared" si="2"/>
        <v>25</v>
      </c>
      <c r="D30">
        <f t="shared" si="3"/>
        <v>32.5</v>
      </c>
    </row>
    <row r="31" spans="1:4" ht="12.75">
      <c r="A31">
        <v>6</v>
      </c>
      <c r="B31">
        <f t="shared" si="1"/>
        <v>28.8</v>
      </c>
      <c r="C31">
        <f t="shared" si="2"/>
        <v>36</v>
      </c>
      <c r="D31">
        <f t="shared" si="3"/>
        <v>46.800000000000004</v>
      </c>
    </row>
    <row r="32" spans="1:4" ht="12.75">
      <c r="A32">
        <v>7</v>
      </c>
      <c r="B32">
        <f t="shared" si="1"/>
        <v>39.2</v>
      </c>
      <c r="C32">
        <f t="shared" si="2"/>
        <v>49</v>
      </c>
      <c r="D32">
        <f t="shared" si="3"/>
        <v>63.7</v>
      </c>
    </row>
    <row r="33" spans="1:4" ht="12.75">
      <c r="A33">
        <v>8</v>
      </c>
      <c r="B33">
        <f t="shared" si="1"/>
        <v>51.2</v>
      </c>
      <c r="C33">
        <f t="shared" si="2"/>
        <v>64</v>
      </c>
      <c r="D33">
        <f t="shared" si="3"/>
        <v>83.2</v>
      </c>
    </row>
    <row r="34" spans="1:4" ht="12.75">
      <c r="A34">
        <v>9</v>
      </c>
      <c r="B34">
        <f t="shared" si="1"/>
        <v>64.8</v>
      </c>
      <c r="C34">
        <f t="shared" si="2"/>
        <v>81</v>
      </c>
      <c r="D34">
        <f t="shared" si="3"/>
        <v>105.3</v>
      </c>
    </row>
    <row r="35" spans="1:4" ht="12.75">
      <c r="A35">
        <v>10</v>
      </c>
      <c r="B35">
        <f t="shared" si="1"/>
        <v>80</v>
      </c>
      <c r="C35">
        <f t="shared" si="2"/>
        <v>100</v>
      </c>
      <c r="D35">
        <f t="shared" si="3"/>
        <v>130</v>
      </c>
    </row>
    <row r="36" spans="1:4" ht="12.75">
      <c r="A36">
        <v>11</v>
      </c>
      <c r="B36">
        <f t="shared" si="1"/>
        <v>96.80000000000001</v>
      </c>
      <c r="C36">
        <f t="shared" si="2"/>
        <v>121</v>
      </c>
      <c r="D36">
        <f t="shared" si="3"/>
        <v>157.3</v>
      </c>
    </row>
    <row r="37" spans="1:4" ht="12.75">
      <c r="A37">
        <v>12</v>
      </c>
      <c r="B37">
        <f t="shared" si="1"/>
        <v>115.2</v>
      </c>
      <c r="C37">
        <f t="shared" si="2"/>
        <v>144</v>
      </c>
      <c r="D37">
        <f t="shared" si="3"/>
        <v>187.20000000000002</v>
      </c>
    </row>
    <row r="38" spans="1:4" ht="12.75">
      <c r="A38">
        <v>13</v>
      </c>
      <c r="B38">
        <f t="shared" si="1"/>
        <v>135.20000000000002</v>
      </c>
      <c r="C38">
        <f t="shared" si="2"/>
        <v>169</v>
      </c>
      <c r="D38">
        <f t="shared" si="3"/>
        <v>219.70000000000002</v>
      </c>
    </row>
    <row r="39" spans="1:4" ht="12.75">
      <c r="A39">
        <v>14</v>
      </c>
      <c r="B39">
        <f t="shared" si="1"/>
        <v>156.8</v>
      </c>
      <c r="C39">
        <f t="shared" si="2"/>
        <v>196</v>
      </c>
      <c r="D39">
        <f t="shared" si="3"/>
        <v>254.8</v>
      </c>
    </row>
    <row r="40" spans="1:4" ht="12.75">
      <c r="A40">
        <v>15</v>
      </c>
      <c r="B40">
        <f t="shared" si="1"/>
        <v>180</v>
      </c>
      <c r="C40">
        <f t="shared" si="2"/>
        <v>225</v>
      </c>
      <c r="D40">
        <f t="shared" si="3"/>
        <v>292.5</v>
      </c>
    </row>
    <row r="41" spans="1:4" ht="12.75">
      <c r="A41">
        <v>16</v>
      </c>
      <c r="B41">
        <f t="shared" si="1"/>
        <v>204.8</v>
      </c>
      <c r="C41">
        <f t="shared" si="2"/>
        <v>256</v>
      </c>
      <c r="D41">
        <f t="shared" si="3"/>
        <v>332.8</v>
      </c>
    </row>
    <row r="42" spans="1:4" ht="12.75">
      <c r="A42">
        <v>17</v>
      </c>
      <c r="B42">
        <f t="shared" si="1"/>
        <v>231.20000000000002</v>
      </c>
      <c r="C42">
        <f t="shared" si="2"/>
        <v>289</v>
      </c>
      <c r="D42">
        <f t="shared" si="3"/>
        <v>375.7</v>
      </c>
    </row>
    <row r="43" spans="1:4" ht="12.75">
      <c r="A43">
        <v>18</v>
      </c>
      <c r="B43">
        <f t="shared" si="1"/>
        <v>259.2</v>
      </c>
      <c r="C43">
        <f t="shared" si="2"/>
        <v>324</v>
      </c>
      <c r="D43">
        <f t="shared" si="3"/>
        <v>421.2</v>
      </c>
    </row>
    <row r="44" spans="1:4" ht="12.75">
      <c r="A44">
        <v>19</v>
      </c>
      <c r="B44">
        <f t="shared" si="1"/>
        <v>288.8</v>
      </c>
      <c r="C44">
        <f t="shared" si="2"/>
        <v>361</v>
      </c>
      <c r="D44">
        <f t="shared" si="3"/>
        <v>469.3</v>
      </c>
    </row>
    <row r="45" spans="1:4" ht="12.75">
      <c r="A45">
        <v>20</v>
      </c>
      <c r="B45">
        <f t="shared" si="1"/>
        <v>320</v>
      </c>
      <c r="C45">
        <f t="shared" si="2"/>
        <v>400</v>
      </c>
      <c r="D45">
        <f t="shared" si="3"/>
        <v>520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31"/>
  <sheetViews>
    <sheetView workbookViewId="0" topLeftCell="A1">
      <selection activeCell="L3" sqref="L3"/>
    </sheetView>
  </sheetViews>
  <sheetFormatPr defaultColWidth="9.140625" defaultRowHeight="12.75"/>
  <sheetData>
    <row r="1" spans="1:4" ht="12.75">
      <c r="A1" t="s">
        <v>20</v>
      </c>
      <c r="B1" t="s">
        <v>19</v>
      </c>
      <c r="C1" t="s">
        <v>21</v>
      </c>
      <c r="D1" t="s">
        <v>22</v>
      </c>
    </row>
    <row r="2" spans="1:6" ht="12.75">
      <c r="A2">
        <v>0.1</v>
      </c>
      <c r="B2">
        <v>-3</v>
      </c>
      <c r="C2">
        <v>20</v>
      </c>
      <c r="D2">
        <v>-25</v>
      </c>
      <c r="F2">
        <v>17.521010301247706</v>
      </c>
    </row>
    <row r="4" ht="12.75">
      <c r="A4">
        <f>aa*xx^3+bb*xx^2+cc*xx+dd+10*EXP(xx/10)</f>
        <v>-2.2940422184092313E-07</v>
      </c>
    </row>
    <row r="6" spans="1:2" ht="12.75">
      <c r="A6">
        <v>0</v>
      </c>
      <c r="B6">
        <f>aa*A6^3+bb*A6^2+cc*A6+dd+10*EXP(A6/10)</f>
        <v>-15</v>
      </c>
    </row>
    <row r="7" spans="1:2" ht="12.75">
      <c r="A7">
        <v>1</v>
      </c>
      <c r="B7">
        <f>aa*A7^3+bb*A7^2+cc*A7+dd+10*EXP(A7/10)</f>
        <v>3.1517091807564785</v>
      </c>
    </row>
    <row r="8" spans="1:2" ht="12.75">
      <c r="A8">
        <v>2</v>
      </c>
      <c r="B8">
        <f>aa*A8^3+bb*A8^2+cc*A8+dd+10*EXP(A8/10)</f>
        <v>16.0140275816017</v>
      </c>
    </row>
    <row r="9" spans="1:2" ht="12.75">
      <c r="A9">
        <v>3</v>
      </c>
      <c r="B9">
        <f>aa*A9^3+bb*A9^2+cc*A9+dd+10*EXP(A9/10)</f>
        <v>24.198588075760036</v>
      </c>
    </row>
    <row r="10" spans="1:2" ht="12.75">
      <c r="A10">
        <v>4</v>
      </c>
      <c r="B10">
        <f>aa*A10^3+bb*A10^2+cc*A10+dd+10*EXP(A10/10)</f>
        <v>28.318246976412702</v>
      </c>
    </row>
    <row r="11" spans="1:2" ht="12.75">
      <c r="A11">
        <v>5</v>
      </c>
      <c r="B11">
        <f>aa*A11^3+bb*A11^2+cc*A11+dd+10*EXP(A11/10)</f>
        <v>28.987212707001284</v>
      </c>
    </row>
    <row r="12" spans="1:2" ht="12.75">
      <c r="A12">
        <v>6</v>
      </c>
      <c r="B12">
        <f>aa*A12^3+bb*A12^2+cc*A12+dd+10*EXP(A12/10)</f>
        <v>26.821188003905082</v>
      </c>
    </row>
    <row r="13" spans="1:2" ht="12.75">
      <c r="A13">
        <v>7</v>
      </c>
      <c r="B13">
        <f>aa*A13^3+bb*A13^2+cc*A13+dd+10*EXP(A13/10)</f>
        <v>22.43752707470478</v>
      </c>
    </row>
    <row r="14" spans="1:2" ht="12.75">
      <c r="A14">
        <v>8</v>
      </c>
      <c r="B14">
        <f>aa*A14^3+bb*A14^2+cc*A14+dd+10*EXP(A14/10)</f>
        <v>16.455409284924666</v>
      </c>
    </row>
    <row r="15" spans="1:2" ht="12.75">
      <c r="A15">
        <v>9</v>
      </c>
      <c r="B15">
        <f>aa*A15^3+bb*A15^2+cc*A15+dd+10*EXP(A15/10)</f>
        <v>9.496031111569504</v>
      </c>
    </row>
    <row r="16" spans="1:2" ht="12.75">
      <c r="A16">
        <v>10</v>
      </c>
      <c r="B16">
        <f>aa*A16^3+bb*A16^2+cc*A16+dd+10*EXP(A16/10)</f>
        <v>2.18281828459045</v>
      </c>
    </row>
    <row r="17" spans="1:2" ht="12.75">
      <c r="A17">
        <v>11</v>
      </c>
      <c r="B17">
        <f>aa*A17^3+bb*A17^2+cc*A17+dd+10*EXP(A17/10)</f>
        <v>-4.858339760535671</v>
      </c>
    </row>
    <row r="18" spans="1:2" ht="12.75">
      <c r="A18">
        <v>12</v>
      </c>
      <c r="B18">
        <f>aa*A18^3+bb*A18^2+cc*A18+dd+10*EXP(A18/10)</f>
        <v>-10.99883077263452</v>
      </c>
    </row>
    <row r="19" spans="1:2" ht="12.75">
      <c r="A19">
        <v>13</v>
      </c>
      <c r="B19">
        <f>aa*A19^3+bb*A19^2+cc*A19+dd+10*EXP(A19/10)</f>
        <v>-15.607033323807514</v>
      </c>
    </row>
    <row r="20" spans="1:2" ht="12.75">
      <c r="A20">
        <v>14</v>
      </c>
      <c r="B20">
        <f>aa*A20^3+bb*A20^2+cc*A20+dd+10*EXP(A20/10)</f>
        <v>-18.04800033155322</v>
      </c>
    </row>
    <row r="21" spans="1:5" ht="12.75">
      <c r="A21">
        <v>15</v>
      </c>
      <c r="B21">
        <f>aa*A21^3+bb*A21^2+cc*A21+dd+10*EXP(A21/10)</f>
        <v>-17.683109296619357</v>
      </c>
      <c r="D21">
        <v>0</v>
      </c>
      <c r="E21">
        <v>0</v>
      </c>
    </row>
    <row r="22" spans="1:5" ht="12.75">
      <c r="A22">
        <v>16</v>
      </c>
      <c r="B22">
        <f>aa*A22^3+bb*A22^2+cc*A22+dd+10*EXP(A22/10)</f>
        <v>-13.869675756048828</v>
      </c>
      <c r="D22">
        <v>25</v>
      </c>
      <c r="E22">
        <v>0</v>
      </c>
    </row>
    <row r="23" spans="1:2" ht="12.75">
      <c r="A23">
        <v>17</v>
      </c>
      <c r="B23">
        <f>aa*A23^3+bb*A23^2+cc*A23+dd+10*EXP(A23/10)</f>
        <v>-5.960526082727988</v>
      </c>
    </row>
    <row r="24" spans="1:2" ht="12.75">
      <c r="A24">
        <v>18</v>
      </c>
      <c r="B24">
        <f>aa*A24^3+bb*A24^2+cc*A24+dd+10*EXP(A24/10)</f>
        <v>6.696474644129509</v>
      </c>
    </row>
    <row r="25" spans="1:2" ht="12.75">
      <c r="A25">
        <v>19</v>
      </c>
      <c r="B25">
        <f>aa*A25^3+bb*A25^2+cc*A25+dd+10*EXP(A25/10)</f>
        <v>24.75894442279278</v>
      </c>
    </row>
    <row r="26" spans="1:2" ht="12.75">
      <c r="A26">
        <v>20</v>
      </c>
      <c r="B26">
        <f>aa*A26^3+bb*A26^2+cc*A26+dd+10*EXP(A26/10)</f>
        <v>48.89056098930651</v>
      </c>
    </row>
    <row r="27" spans="1:2" ht="12.75">
      <c r="A27">
        <v>21</v>
      </c>
      <c r="B27">
        <f>aa*A27^3+bb*A27^2+cc*A27+dd+10*EXP(A27/10)</f>
        <v>79.76169912567654</v>
      </c>
    </row>
    <row r="28" spans="1:2" ht="12.75">
      <c r="A28">
        <v>22</v>
      </c>
      <c r="B28">
        <f>aa*A28^3+bb*A28^2+cc*A28+dd+10*EXP(A28/10)</f>
        <v>118.05013499434118</v>
      </c>
    </row>
    <row r="29" spans="1:2" ht="12.75">
      <c r="A29">
        <v>23</v>
      </c>
      <c r="B29">
        <f>aa*A29^3+bb*A29^2+cc*A29+dd+10*EXP(A29/10)</f>
        <v>164.44182454814722</v>
      </c>
    </row>
    <row r="30" spans="1:2" ht="12.75">
      <c r="A30">
        <v>24</v>
      </c>
      <c r="B30">
        <f>aa*A30^3+bb*A30^2+cc*A30+dd+10*EXP(A30/10)</f>
        <v>219.6317638064161</v>
      </c>
    </row>
    <row r="31" spans="1:2" ht="12.75">
      <c r="A31">
        <v>25</v>
      </c>
      <c r="B31">
        <f>aa*A31^3+bb*A31^2+cc*A31+dd+10*EXP(A31/10)</f>
        <v>284.3249396070347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56912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38"/>
  <sheetViews>
    <sheetView tabSelected="1" workbookViewId="0" topLeftCell="E1">
      <selection activeCell="F16" sqref="F16:P16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7109375" style="0" customWidth="1"/>
  </cols>
  <sheetData>
    <row r="1" spans="2:3" ht="12.75">
      <c r="B1" t="s">
        <v>2</v>
      </c>
      <c r="C1" t="s">
        <v>3</v>
      </c>
    </row>
    <row r="2" spans="1:16" ht="12.75">
      <c r="A2" t="s">
        <v>0</v>
      </c>
      <c r="B2" s="1" t="s">
        <v>1</v>
      </c>
      <c r="C2" s="1" t="s">
        <v>1</v>
      </c>
      <c r="F2" s="3" t="s">
        <v>4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>
        <v>1</v>
      </c>
      <c r="B3">
        <f aca="true" ca="1" t="shared" si="0" ref="B3:B22">A3^2*(0.5+RAND())</f>
        <v>1.3099925415011673</v>
      </c>
      <c r="C3">
        <f>-A3^2</f>
        <v>1</v>
      </c>
      <c r="D3" t="str">
        <f aca="true" t="shared" si="1" ref="D3:D22">IF(C3&gt;50,"yes","no")</f>
        <v>no</v>
      </c>
      <c r="F3" s="3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>
        <v>2</v>
      </c>
      <c r="B4">
        <f ca="1" t="shared" si="0"/>
        <v>2.5923083318556106</v>
      </c>
      <c r="C4">
        <f aca="true" t="shared" si="2" ref="C4:C10">A4^2</f>
        <v>4</v>
      </c>
      <c r="D4" t="str">
        <f t="shared" si="1"/>
        <v>no</v>
      </c>
      <c r="F4" s="3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>
        <v>3</v>
      </c>
      <c r="B5">
        <f ca="1" t="shared" si="0"/>
        <v>8.78722909639141</v>
      </c>
      <c r="C5">
        <f t="shared" si="2"/>
        <v>9</v>
      </c>
      <c r="D5" t="str">
        <f t="shared" si="1"/>
        <v>no</v>
      </c>
      <c r="F5" s="2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>
        <v>4</v>
      </c>
      <c r="B6">
        <f ca="1" t="shared" si="0"/>
        <v>16.495819840084877</v>
      </c>
      <c r="C6">
        <f t="shared" si="2"/>
        <v>16</v>
      </c>
      <c r="D6" t="str">
        <f t="shared" si="1"/>
        <v>no</v>
      </c>
      <c r="F6" s="2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>
        <v>5</v>
      </c>
      <c r="B7">
        <f ca="1" t="shared" si="0"/>
        <v>13.793564802467584</v>
      </c>
      <c r="C7">
        <f t="shared" si="2"/>
        <v>25</v>
      </c>
      <c r="D7" t="str">
        <f t="shared" si="1"/>
        <v>no</v>
      </c>
      <c r="F7" s="2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>
        <v>6</v>
      </c>
      <c r="B8">
        <f ca="1" t="shared" si="0"/>
        <v>31.511664049163368</v>
      </c>
      <c r="C8">
        <f t="shared" si="2"/>
        <v>36</v>
      </c>
      <c r="D8" t="str">
        <f t="shared" si="1"/>
        <v>no</v>
      </c>
      <c r="F8" s="2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>
        <v>7</v>
      </c>
      <c r="B9">
        <f ca="1" t="shared" si="0"/>
        <v>37.64887618994342</v>
      </c>
      <c r="C9">
        <f t="shared" si="2"/>
        <v>49</v>
      </c>
      <c r="D9" t="str">
        <f t="shared" si="1"/>
        <v>no</v>
      </c>
      <c r="F9" s="2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>
        <v>8</v>
      </c>
      <c r="B10">
        <f ca="1" t="shared" si="0"/>
        <v>71.79504905708552</v>
      </c>
      <c r="C10">
        <f t="shared" si="2"/>
        <v>64</v>
      </c>
      <c r="D10" t="str">
        <f t="shared" si="1"/>
        <v>yes</v>
      </c>
      <c r="F10" s="2" t="s">
        <v>12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>
        <v>9</v>
      </c>
      <c r="B11">
        <f ca="1" t="shared" si="0"/>
        <v>112.26311138420216</v>
      </c>
      <c r="C11">
        <f>-(A11^2)</f>
        <v>-81</v>
      </c>
      <c r="D11" t="str">
        <f t="shared" si="1"/>
        <v>no</v>
      </c>
      <c r="F11" s="2" t="s">
        <v>13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>
        <v>10</v>
      </c>
      <c r="B12">
        <f ca="1" t="shared" si="0"/>
        <v>76.70912499922409</v>
      </c>
      <c r="C12">
        <f aca="true" t="shared" si="3" ref="C12:C22">A12^2</f>
        <v>100</v>
      </c>
      <c r="D12" t="str">
        <f t="shared" si="1"/>
        <v>yes</v>
      </c>
      <c r="F12" s="2" t="s">
        <v>14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>
        <v>11</v>
      </c>
      <c r="B13">
        <f ca="1" t="shared" si="0"/>
        <v>98.55367402951435</v>
      </c>
      <c r="C13">
        <f t="shared" si="3"/>
        <v>121</v>
      </c>
      <c r="D13" t="str">
        <f t="shared" si="1"/>
        <v>yes</v>
      </c>
      <c r="F13" s="2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>
        <v>12</v>
      </c>
      <c r="B14">
        <f ca="1" t="shared" si="0"/>
        <v>194.22530879264522</v>
      </c>
      <c r="C14">
        <f t="shared" si="3"/>
        <v>144</v>
      </c>
      <c r="D14" t="str">
        <f t="shared" si="1"/>
        <v>yes</v>
      </c>
      <c r="F14" s="2" t="s">
        <v>17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>
        <v>13</v>
      </c>
      <c r="B15">
        <f ca="1" t="shared" si="0"/>
        <v>109.36734136182962</v>
      </c>
      <c r="C15">
        <f t="shared" si="3"/>
        <v>169</v>
      </c>
      <c r="D15" t="str">
        <f t="shared" si="1"/>
        <v>yes</v>
      </c>
      <c r="F15" s="2" t="s">
        <v>16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>
        <v>14</v>
      </c>
      <c r="B16">
        <f ca="1" t="shared" si="0"/>
        <v>159.32106742968412</v>
      </c>
      <c r="C16">
        <f t="shared" si="3"/>
        <v>196</v>
      </c>
      <c r="D16" t="str">
        <f t="shared" si="1"/>
        <v>yes</v>
      </c>
      <c r="F16" s="2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4" ht="12.75">
      <c r="A17">
        <v>15</v>
      </c>
      <c r="B17">
        <f ca="1" t="shared" si="0"/>
        <v>300.33289162633076</v>
      </c>
      <c r="C17">
        <f t="shared" si="3"/>
        <v>225</v>
      </c>
      <c r="D17" t="str">
        <f t="shared" si="1"/>
        <v>yes</v>
      </c>
    </row>
    <row r="18" spans="1:4" ht="12.75">
      <c r="A18">
        <v>16</v>
      </c>
      <c r="B18">
        <f ca="1" t="shared" si="0"/>
        <v>360.53587876359984</v>
      </c>
      <c r="C18">
        <f t="shared" si="3"/>
        <v>256</v>
      </c>
      <c r="D18" t="str">
        <f t="shared" si="1"/>
        <v>yes</v>
      </c>
    </row>
    <row r="19" spans="1:8" ht="12.75">
      <c r="A19">
        <v>17</v>
      </c>
      <c r="B19">
        <f ca="1" t="shared" si="0"/>
        <v>159.1363252021613</v>
      </c>
      <c r="C19">
        <f t="shared" si="3"/>
        <v>289</v>
      </c>
      <c r="D19" t="str">
        <f t="shared" si="1"/>
        <v>yes</v>
      </c>
      <c r="G19">
        <v>0</v>
      </c>
      <c r="H19">
        <v>0</v>
      </c>
    </row>
    <row r="20" spans="1:8" ht="12.75">
      <c r="A20">
        <v>18</v>
      </c>
      <c r="B20">
        <f ca="1" t="shared" si="0"/>
        <v>354.18392231858877</v>
      </c>
      <c r="C20">
        <f t="shared" si="3"/>
        <v>324</v>
      </c>
      <c r="D20" t="str">
        <f t="shared" si="1"/>
        <v>yes</v>
      </c>
      <c r="G20">
        <v>20</v>
      </c>
      <c r="H20">
        <v>0</v>
      </c>
    </row>
    <row r="21" spans="1:4" ht="12.75">
      <c r="A21">
        <v>19</v>
      </c>
      <c r="B21">
        <f ca="1" t="shared" si="0"/>
        <v>410.88378095266864</v>
      </c>
      <c r="C21">
        <f t="shared" si="3"/>
        <v>361</v>
      </c>
      <c r="D21" t="str">
        <f t="shared" si="1"/>
        <v>yes</v>
      </c>
    </row>
    <row r="22" spans="1:4" ht="12.75">
      <c r="A22">
        <v>20</v>
      </c>
      <c r="B22">
        <f ca="1" t="shared" si="0"/>
        <v>519.5587625028622</v>
      </c>
      <c r="C22">
        <f t="shared" si="3"/>
        <v>400</v>
      </c>
      <c r="D22" t="str">
        <f t="shared" si="1"/>
        <v>yes</v>
      </c>
    </row>
    <row r="25" ht="12.75">
      <c r="A25">
        <v>1</v>
      </c>
    </row>
    <row r="27" ht="12.75">
      <c r="C27">
        <f>A25*2</f>
        <v>2</v>
      </c>
    </row>
    <row r="28" ht="12.75">
      <c r="A28">
        <v>1</v>
      </c>
    </row>
    <row r="29" ht="12.75">
      <c r="E29">
        <v>1</v>
      </c>
    </row>
    <row r="30" ht="12.75">
      <c r="A30">
        <f>IU28*2</f>
        <v>0</v>
      </c>
    </row>
    <row r="32" ht="12.75">
      <c r="B32">
        <v>7</v>
      </c>
    </row>
    <row r="34" ht="12.75">
      <c r="B34">
        <v>3</v>
      </c>
    </row>
    <row r="36" ht="12.75">
      <c r="D36">
        <v>3</v>
      </c>
    </row>
    <row r="38" ht="12.75">
      <c r="F38">
        <v>8</v>
      </c>
    </row>
  </sheetData>
  <mergeCells count="15">
    <mergeCell ref="F14:P14"/>
    <mergeCell ref="F15:P15"/>
    <mergeCell ref="F16:P16"/>
    <mergeCell ref="F10:P10"/>
    <mergeCell ref="F11:P11"/>
    <mergeCell ref="F12:P12"/>
    <mergeCell ref="F13:P13"/>
    <mergeCell ref="F6:P6"/>
    <mergeCell ref="F7:P7"/>
    <mergeCell ref="F8:P8"/>
    <mergeCell ref="F9:P9"/>
    <mergeCell ref="F2:P2"/>
    <mergeCell ref="F3:P3"/>
    <mergeCell ref="F4:P4"/>
    <mergeCell ref="F5:P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A. Jones</dc:creator>
  <cp:keywords/>
  <dc:description/>
  <cp:lastModifiedBy>Steven A. Jones</cp:lastModifiedBy>
  <dcterms:created xsi:type="dcterms:W3CDTF">2004-07-19T14:29:10Z</dcterms:created>
  <dcterms:modified xsi:type="dcterms:W3CDTF">2004-07-21T18:55:36Z</dcterms:modified>
  <cp:category/>
  <cp:version/>
  <cp:contentType/>
  <cp:contentStatus/>
</cp:coreProperties>
</file>